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530" windowWidth="1212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<sst xmlns="http://schemas.openxmlformats.org/spreadsheetml/2006/main" count="36" uniqueCount="36">
  <si>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Назва підприємства</t>
  </si>
  <si>
    <t>Полтавський район</t>
  </si>
  <si>
    <t>Гадяцький район</t>
  </si>
  <si>
    <t xml:space="preserve">Всього: </t>
  </si>
  <si>
    <t>№ п/п</t>
  </si>
  <si>
    <t>1</t>
  </si>
  <si>
    <t>3</t>
  </si>
  <si>
    <t>6</t>
  </si>
  <si>
    <t>7</t>
  </si>
  <si>
    <t>8</t>
  </si>
  <si>
    <t>5</t>
  </si>
  <si>
    <t>м. Миргород</t>
  </si>
  <si>
    <t>Шишацький район</t>
  </si>
  <si>
    <t>4</t>
  </si>
  <si>
    <t>2</t>
  </si>
  <si>
    <t>Чутівський район</t>
  </si>
  <si>
    <t xml:space="preserve">(+), (-)                                                         за місяць,                                   </t>
  </si>
  <si>
    <t xml:space="preserve">ДП  "Миргородський державний гренажний завод" </t>
  </si>
  <si>
    <t>Стат.  заборг.                                                    на 01.01.2019</t>
  </si>
  <si>
    <t xml:space="preserve">(+), (-)                                                         з початку року,                                   </t>
  </si>
  <si>
    <t>Стат.  заборг.                                                    на 01.06.2019</t>
  </si>
  <si>
    <t>Операт.  заборг.                                                    на 01.07.2019</t>
  </si>
  <si>
    <t>ДП "Полтавський комбінат хлібопродуктів"</t>
  </si>
  <si>
    <t xml:space="preserve">ТОВ "Техмолпром"                  </t>
  </si>
  <si>
    <t xml:space="preserve">ТОВ "Гадячсир" </t>
  </si>
  <si>
    <t xml:space="preserve">ТОВ "Полтавамолпрод" </t>
  </si>
  <si>
    <t xml:space="preserve">ТОВ "Торговий дім "Гадячсир-Україна" 
</t>
  </si>
  <si>
    <t xml:space="preserve">ТОВ "Річен груп" 
</t>
  </si>
  <si>
    <t xml:space="preserve">Філія "Хлібна база №88" ДП "Полтавський КХП"           </t>
  </si>
  <si>
    <t>м. Полтава</t>
  </si>
  <si>
    <t>Полтавське представництво ПрАТ "Міжнародна академія управління персоналом"</t>
  </si>
  <si>
    <t xml:space="preserve">ПрАТ "Пласт" </t>
  </si>
  <si>
    <t xml:space="preserve">Оперативні дані моніторингу
стану погашення заборгованості із заробітної плати
на економічно активних підприємствах
на 01.07.2019
</t>
  </si>
  <si>
    <t xml:space="preserve">ПрАТ "Будівельне управління №9 "Полтаванафтогазбуд" </t>
  </si>
  <si>
    <t xml:space="preserve">РАЗОМ: 
8 підприємств </t>
  </si>
  <si>
    <t>тис. грн.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</si>
</sst>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22]d\ mmmm\ yyyy&quot; р.&quot;"/>
    <numFmt numFmtId="181" formatCode="dd\.mm\.yy;@"/>
    <numFmt numFmtId="182" formatCode="0.0"/>
    <numFmt numFmtId="183" formatCode="[$-FC19]d\ mmmm\ yyyy\ &quot;г.&quot;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;[Red]0.0"/>
  </numFmts>
  <fonts count="3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82" fontId="17" fillId="0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8" fillId="24" borderId="10" xfId="0" applyNumberFormat="1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49" fontId="2" fillId="24" borderId="0" xfId="0" applyNumberFormat="1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10" fillId="24" borderId="10" xfId="0" applyNumberFormat="1" applyFont="1" applyFill="1" applyBorder="1" applyAlignment="1">
      <alignment horizontal="center" vertical="center" wrapText="1"/>
    </xf>
    <xf numFmtId="49" fontId="4" fillId="24" borderId="0" xfId="0" applyNumberFormat="1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2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82" fontId="18" fillId="0" borderId="10" xfId="0" applyNumberFormat="1" applyFont="1" applyFill="1" applyBorder="1" applyAlignment="1">
      <alignment horizontal="center" vertical="center" wrapText="1"/>
    </xf>
    <xf numFmtId="182" fontId="18" fillId="24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0" zoomScaleNormal="110" zoomScaleSheetLayoutView="75" workbookViewId="0" topLeftCell="A1">
      <selection activeCell="F11" sqref="F11"/>
    </sheetView>
  </sheetViews>
  <sheetFormatPr defaultColWidth="9.00390625" defaultRowHeight="12.75"/>
  <cols>
    <col min="1" max="1" width="4.125" style="29" customWidth="1"/>
    <col min="2" max="2" width="43.75390625" style="5" customWidth="1"/>
    <col min="3" max="3" width="14.00390625" style="2" customWidth="1"/>
    <col min="4" max="5" width="14.00390625" style="24" customWidth="1"/>
    <col min="6" max="6" width="14.125" style="8" customWidth="1"/>
    <col min="7" max="7" width="15.25390625" style="8" customWidth="1"/>
    <col min="8" max="8" width="9.75390625" style="24" customWidth="1"/>
    <col min="9" max="9" width="45.125" style="16" customWidth="1"/>
    <col min="10" max="16384" width="9.125" style="1" customWidth="1"/>
  </cols>
  <sheetData>
    <row r="1" spans="1:9" ht="17.25" customHeight="1">
      <c r="A1" s="25"/>
      <c r="B1" s="39" t="s">
        <v>32</v>
      </c>
      <c r="C1" s="39"/>
      <c r="D1" s="39"/>
      <c r="E1" s="39"/>
      <c r="F1" s="39"/>
      <c r="G1" s="39"/>
      <c r="H1" s="36"/>
      <c r="I1" s="36"/>
    </row>
    <row r="2" spans="1:9" ht="20.25" customHeight="1">
      <c r="A2" s="25"/>
      <c r="B2" s="39"/>
      <c r="C2" s="39"/>
      <c r="D2" s="39"/>
      <c r="E2" s="39"/>
      <c r="F2" s="39"/>
      <c r="G2" s="39"/>
      <c r="H2" s="36"/>
      <c r="I2" s="36"/>
    </row>
    <row r="3" spans="1:9" ht="77.25" customHeight="1">
      <c r="A3" s="25"/>
      <c r="B3" s="39"/>
      <c r="C3" s="39"/>
      <c r="D3" s="39"/>
      <c r="E3" s="39"/>
      <c r="F3" s="39"/>
      <c r="G3" s="39"/>
      <c r="H3" s="36"/>
      <c r="I3" s="36"/>
    </row>
    <row r="4" spans="1:9" ht="12.75" customHeight="1">
      <c r="A4" s="25"/>
      <c r="B4" s="10"/>
      <c r="C4" s="11"/>
      <c r="D4" s="21"/>
      <c r="E4" s="21"/>
      <c r="F4" s="40" t="s">
        <v>35</v>
      </c>
      <c r="G4" s="41"/>
      <c r="H4" s="34"/>
      <c r="I4" s="19"/>
    </row>
    <row r="5" spans="1:9" ht="33.75" customHeight="1">
      <c r="A5" s="42" t="s">
        <v>4</v>
      </c>
      <c r="B5" s="45" t="s">
        <v>0</v>
      </c>
      <c r="C5" s="43" t="s">
        <v>18</v>
      </c>
      <c r="D5" s="47" t="s">
        <v>20</v>
      </c>
      <c r="E5" s="47" t="s">
        <v>21</v>
      </c>
      <c r="F5" s="43" t="s">
        <v>16</v>
      </c>
      <c r="G5" s="43" t="s">
        <v>19</v>
      </c>
      <c r="H5" s="35"/>
      <c r="I5" s="15"/>
    </row>
    <row r="6" spans="1:9" s="2" customFormat="1" ht="33.75" customHeight="1">
      <c r="A6" s="42"/>
      <c r="B6" s="46"/>
      <c r="C6" s="44"/>
      <c r="D6" s="48"/>
      <c r="E6" s="48"/>
      <c r="F6" s="44"/>
      <c r="G6" s="44"/>
      <c r="H6" s="33"/>
      <c r="I6" s="15"/>
    </row>
    <row r="7" spans="1:9" s="2" customFormat="1" ht="18.75" customHeight="1">
      <c r="A7" s="26"/>
      <c r="B7" s="14" t="s">
        <v>29</v>
      </c>
      <c r="C7" s="3"/>
      <c r="D7" s="22"/>
      <c r="E7" s="22"/>
      <c r="F7" s="12"/>
      <c r="G7" s="12"/>
      <c r="H7" s="33"/>
      <c r="I7" s="15"/>
    </row>
    <row r="8" spans="1:9" s="2" customFormat="1" ht="62.25" customHeight="1">
      <c r="A8" s="27"/>
      <c r="B8" s="13" t="s">
        <v>30</v>
      </c>
      <c r="C8" s="37">
        <v>9</v>
      </c>
      <c r="D8" s="38">
        <v>0</v>
      </c>
      <c r="E8" s="38">
        <v>0</v>
      </c>
      <c r="F8" s="37">
        <f>E8-D8</f>
        <v>0</v>
      </c>
      <c r="G8" s="37">
        <f>E8-C8</f>
        <v>-9</v>
      </c>
      <c r="H8" s="33"/>
      <c r="I8" s="15"/>
    </row>
    <row r="9" spans="1:9" s="2" customFormat="1" ht="65.25" customHeight="1">
      <c r="A9" s="27" t="s">
        <v>5</v>
      </c>
      <c r="B9" s="13" t="s">
        <v>22</v>
      </c>
      <c r="C9" s="37">
        <v>2423.8</v>
      </c>
      <c r="D9" s="38">
        <v>2955.7</v>
      </c>
      <c r="E9" s="38">
        <v>3291.2</v>
      </c>
      <c r="F9" s="37">
        <f aca="true" t="shared" si="0" ref="F9:F25">E9-D9</f>
        <v>335.5</v>
      </c>
      <c r="G9" s="37">
        <f aca="true" t="shared" si="1" ref="G9:G25">E9-C9</f>
        <v>867.3999999999996</v>
      </c>
      <c r="H9" s="33"/>
      <c r="I9" s="15"/>
    </row>
    <row r="10" spans="1:9" s="2" customFormat="1" ht="19.5" customHeight="1">
      <c r="A10" s="27"/>
      <c r="B10" s="14" t="s">
        <v>11</v>
      </c>
      <c r="C10" s="37"/>
      <c r="D10" s="38"/>
      <c r="E10" s="38"/>
      <c r="F10" s="37"/>
      <c r="G10" s="37"/>
      <c r="H10" s="33"/>
      <c r="I10" s="15"/>
    </row>
    <row r="11" spans="1:9" s="2" customFormat="1" ht="57.75" customHeight="1">
      <c r="A11" s="27"/>
      <c r="B11" s="13" t="s">
        <v>17</v>
      </c>
      <c r="C11" s="37">
        <v>15.7</v>
      </c>
      <c r="D11" s="38">
        <v>0</v>
      </c>
      <c r="E11" s="38">
        <v>0</v>
      </c>
      <c r="F11" s="37">
        <f t="shared" si="0"/>
        <v>0</v>
      </c>
      <c r="G11" s="37">
        <f t="shared" si="1"/>
        <v>-15.7</v>
      </c>
      <c r="H11" s="33"/>
      <c r="I11" s="15"/>
    </row>
    <row r="12" spans="1:9" s="2" customFormat="1" ht="20.25" customHeight="1">
      <c r="A12" s="27"/>
      <c r="B12" s="14" t="s">
        <v>2</v>
      </c>
      <c r="C12" s="37"/>
      <c r="D12" s="38"/>
      <c r="E12" s="38"/>
      <c r="F12" s="37"/>
      <c r="G12" s="37"/>
      <c r="H12" s="33"/>
      <c r="I12" s="15"/>
    </row>
    <row r="13" spans="1:9" s="2" customFormat="1" ht="39.75" customHeight="1">
      <c r="A13" s="27" t="s">
        <v>14</v>
      </c>
      <c r="B13" s="13" t="s">
        <v>23</v>
      </c>
      <c r="C13" s="37">
        <v>3572.2</v>
      </c>
      <c r="D13" s="38">
        <v>3722.6</v>
      </c>
      <c r="E13" s="38">
        <v>3595.1</v>
      </c>
      <c r="F13" s="37">
        <f t="shared" si="0"/>
        <v>-127.5</v>
      </c>
      <c r="G13" s="37">
        <f t="shared" si="1"/>
        <v>22.90000000000009</v>
      </c>
      <c r="H13" s="33"/>
      <c r="I13" s="15"/>
    </row>
    <row r="14" spans="1:9" s="2" customFormat="1" ht="33" customHeight="1">
      <c r="A14" s="27" t="s">
        <v>6</v>
      </c>
      <c r="B14" s="13" t="s">
        <v>24</v>
      </c>
      <c r="C14" s="37">
        <v>527.2</v>
      </c>
      <c r="D14" s="38">
        <v>544.5</v>
      </c>
      <c r="E14" s="38">
        <v>558.2</v>
      </c>
      <c r="F14" s="37">
        <f t="shared" si="0"/>
        <v>13.700000000000045</v>
      </c>
      <c r="G14" s="37">
        <f t="shared" si="1"/>
        <v>31</v>
      </c>
      <c r="H14" s="33"/>
      <c r="I14" s="15"/>
    </row>
    <row r="15" spans="1:9" s="2" customFormat="1" ht="38.25" customHeight="1">
      <c r="A15" s="27" t="s">
        <v>13</v>
      </c>
      <c r="B15" s="13" t="s">
        <v>25</v>
      </c>
      <c r="C15" s="37">
        <v>9762.5</v>
      </c>
      <c r="D15" s="38">
        <v>10805.2</v>
      </c>
      <c r="E15" s="38">
        <v>10506.3</v>
      </c>
      <c r="F15" s="37">
        <f t="shared" si="0"/>
        <v>-298.90000000000146</v>
      </c>
      <c r="G15" s="37">
        <f t="shared" si="1"/>
        <v>743.7999999999993</v>
      </c>
      <c r="H15" s="33"/>
      <c r="I15" s="15"/>
    </row>
    <row r="16" spans="1:9" s="2" customFormat="1" ht="57" customHeight="1">
      <c r="A16" s="27" t="s">
        <v>10</v>
      </c>
      <c r="B16" s="13" t="s">
        <v>26</v>
      </c>
      <c r="C16" s="37">
        <v>3598.8</v>
      </c>
      <c r="D16" s="38">
        <v>2939.3</v>
      </c>
      <c r="E16" s="38">
        <v>2872.3</v>
      </c>
      <c r="F16" s="37">
        <f>E16-D16</f>
        <v>-67</v>
      </c>
      <c r="G16" s="37">
        <f t="shared" si="1"/>
        <v>-726.5</v>
      </c>
      <c r="H16" s="33"/>
      <c r="I16" s="15"/>
    </row>
    <row r="17" spans="1:9" s="2" customFormat="1" ht="39" customHeight="1">
      <c r="A17" s="27" t="s">
        <v>7</v>
      </c>
      <c r="B17" s="13" t="s">
        <v>27</v>
      </c>
      <c r="C17" s="37">
        <v>0</v>
      </c>
      <c r="D17" s="38">
        <v>2069.9</v>
      </c>
      <c r="E17" s="38">
        <v>2027</v>
      </c>
      <c r="F17" s="37">
        <f t="shared" si="0"/>
        <v>-42.90000000000009</v>
      </c>
      <c r="G17" s="37">
        <f t="shared" si="1"/>
        <v>2027</v>
      </c>
      <c r="H17" s="24"/>
      <c r="I17" s="16"/>
    </row>
    <row r="18" spans="1:9" s="9" customFormat="1" ht="18.75" customHeight="1">
      <c r="A18" s="28"/>
      <c r="B18" s="14" t="s">
        <v>3</v>
      </c>
      <c r="C18" s="37">
        <f>SUM(C13:C17)</f>
        <v>17460.7</v>
      </c>
      <c r="D18" s="38">
        <f>SUM(D13:D17)</f>
        <v>20081.500000000004</v>
      </c>
      <c r="E18" s="38">
        <f>SUM(E13:E17)</f>
        <v>19558.899999999998</v>
      </c>
      <c r="F18" s="37">
        <f t="shared" si="0"/>
        <v>-522.6000000000058</v>
      </c>
      <c r="G18" s="37">
        <f t="shared" si="1"/>
        <v>2098.199999999997</v>
      </c>
      <c r="H18" s="24"/>
      <c r="I18" s="16"/>
    </row>
    <row r="19" spans="1:9" s="2" customFormat="1" ht="18.75" customHeight="1">
      <c r="A19" s="27"/>
      <c r="B19" s="14" t="s">
        <v>1</v>
      </c>
      <c r="C19" s="18"/>
      <c r="D19" s="20"/>
      <c r="E19" s="20"/>
      <c r="F19" s="37"/>
      <c r="G19" s="37"/>
      <c r="H19" s="24"/>
      <c r="I19" s="16"/>
    </row>
    <row r="20" spans="1:9" s="2" customFormat="1" ht="67.5" customHeight="1">
      <c r="A20" s="27"/>
      <c r="B20" s="13" t="s">
        <v>33</v>
      </c>
      <c r="C20" s="37">
        <v>922.4</v>
      </c>
      <c r="D20" s="38">
        <v>207.2</v>
      </c>
      <c r="E20" s="38">
        <v>0</v>
      </c>
      <c r="F20" s="37">
        <f t="shared" si="0"/>
        <v>-207.2</v>
      </c>
      <c r="G20" s="37">
        <f t="shared" si="1"/>
        <v>-922.4</v>
      </c>
      <c r="H20" s="24"/>
      <c r="I20" s="16"/>
    </row>
    <row r="21" spans="1:9" s="2" customFormat="1" ht="17.25" customHeight="1">
      <c r="A21" s="27"/>
      <c r="B21" s="14" t="s">
        <v>15</v>
      </c>
      <c r="C21" s="37"/>
      <c r="D21" s="38"/>
      <c r="E21" s="38"/>
      <c r="F21" s="37"/>
      <c r="G21" s="37"/>
      <c r="H21" s="24"/>
      <c r="I21" s="16"/>
    </row>
    <row r="22" spans="1:9" s="2" customFormat="1" ht="63.75" customHeight="1">
      <c r="A22" s="27" t="s">
        <v>8</v>
      </c>
      <c r="B22" s="13" t="s">
        <v>28</v>
      </c>
      <c r="C22" s="38">
        <v>1496.1</v>
      </c>
      <c r="D22" s="38">
        <v>1372.9</v>
      </c>
      <c r="E22" s="38">
        <v>1372.9</v>
      </c>
      <c r="F22" s="37">
        <f t="shared" si="0"/>
        <v>0</v>
      </c>
      <c r="G22" s="37">
        <f t="shared" si="1"/>
        <v>-123.19999999999982</v>
      </c>
      <c r="H22" s="24"/>
      <c r="I22" s="16"/>
    </row>
    <row r="23" spans="1:9" s="2" customFormat="1" ht="21" customHeight="1">
      <c r="A23" s="27"/>
      <c r="B23" s="14" t="s">
        <v>12</v>
      </c>
      <c r="C23" s="37"/>
      <c r="D23" s="38"/>
      <c r="E23" s="38"/>
      <c r="F23" s="37"/>
      <c r="G23" s="37"/>
      <c r="H23" s="24"/>
      <c r="I23" s="16"/>
    </row>
    <row r="24" spans="1:9" s="2" customFormat="1" ht="46.5" customHeight="1">
      <c r="A24" s="27" t="s">
        <v>9</v>
      </c>
      <c r="B24" s="13" t="s">
        <v>31</v>
      </c>
      <c r="C24" s="38">
        <v>13658.8</v>
      </c>
      <c r="D24" s="38">
        <v>13269.1</v>
      </c>
      <c r="E24" s="38">
        <v>13665.9</v>
      </c>
      <c r="F24" s="37">
        <f t="shared" si="0"/>
        <v>396.7999999999993</v>
      </c>
      <c r="G24" s="37">
        <f t="shared" si="1"/>
        <v>7.100000000000364</v>
      </c>
      <c r="H24" s="24"/>
      <c r="I24" s="16"/>
    </row>
    <row r="25" spans="1:9" s="2" customFormat="1" ht="45.75" customHeight="1">
      <c r="A25" s="27"/>
      <c r="B25" s="14" t="s">
        <v>34</v>
      </c>
      <c r="C25" s="17">
        <f>C24+C22+C20+C18+C11+C9+C8</f>
        <v>35986.5</v>
      </c>
      <c r="D25" s="17">
        <f>D24+D22+D20+D18+D11+D9+D8</f>
        <v>37886.4</v>
      </c>
      <c r="E25" s="17">
        <f>E24+E22+E20+E18+E11+E9+E8</f>
        <v>37888.899999999994</v>
      </c>
      <c r="F25" s="17">
        <f t="shared" si="0"/>
        <v>2.499999999992724</v>
      </c>
      <c r="G25" s="17">
        <f t="shared" si="1"/>
        <v>1902.3999999999942</v>
      </c>
      <c r="H25" s="24"/>
      <c r="I25" s="16"/>
    </row>
    <row r="26" spans="1:9" s="2" customFormat="1" ht="19.5" customHeight="1">
      <c r="A26" s="29"/>
      <c r="B26" s="4"/>
      <c r="C26" s="6"/>
      <c r="D26" s="23"/>
      <c r="E26" s="23"/>
      <c r="F26" s="7"/>
      <c r="G26" s="7"/>
      <c r="H26" s="24"/>
      <c r="I26" s="16"/>
    </row>
    <row r="27" spans="1:9" s="2" customFormat="1" ht="20.25">
      <c r="A27" s="29"/>
      <c r="B27" s="5"/>
      <c r="C27" s="30"/>
      <c r="D27" s="31"/>
      <c r="E27" s="31"/>
      <c r="F27" s="30"/>
      <c r="G27" s="30"/>
      <c r="H27" s="24"/>
      <c r="I27" s="16"/>
    </row>
    <row r="28" spans="1:9" s="2" customFormat="1" ht="20.25">
      <c r="A28" s="29"/>
      <c r="B28" s="5"/>
      <c r="C28" s="30"/>
      <c r="D28" s="31"/>
      <c r="E28" s="31"/>
      <c r="F28" s="30"/>
      <c r="G28" s="30"/>
      <c r="H28" s="24"/>
      <c r="I28" s="16"/>
    </row>
    <row r="29" spans="1:9" s="2" customFormat="1" ht="20.25">
      <c r="A29" s="29"/>
      <c r="B29" s="5"/>
      <c r="C29" s="30"/>
      <c r="D29" s="31"/>
      <c r="E29" s="31"/>
      <c r="F29" s="30"/>
      <c r="G29" s="30"/>
      <c r="H29" s="24"/>
      <c r="I29" s="16"/>
    </row>
    <row r="30" spans="1:9" s="2" customFormat="1" ht="20.25">
      <c r="A30" s="29"/>
      <c r="B30" s="5"/>
      <c r="C30" s="30"/>
      <c r="D30" s="31"/>
      <c r="E30" s="31"/>
      <c r="F30" s="30"/>
      <c r="G30" s="30"/>
      <c r="H30" s="24"/>
      <c r="I30" s="16"/>
    </row>
    <row r="31" spans="1:9" s="2" customFormat="1" ht="20.25">
      <c r="A31" s="29"/>
      <c r="B31" s="5"/>
      <c r="C31" s="30"/>
      <c r="D31" s="31"/>
      <c r="E31" s="31"/>
      <c r="F31" s="30"/>
      <c r="G31" s="30"/>
      <c r="H31" s="24"/>
      <c r="I31" s="16"/>
    </row>
    <row r="32" spans="1:9" s="2" customFormat="1" ht="20.25">
      <c r="A32" s="29"/>
      <c r="B32" s="5"/>
      <c r="C32" s="30"/>
      <c r="D32" s="31"/>
      <c r="E32" s="31"/>
      <c r="F32" s="30"/>
      <c r="G32" s="30"/>
      <c r="H32" s="24"/>
      <c r="I32" s="16"/>
    </row>
    <row r="33" spans="1:9" s="2" customFormat="1" ht="20.25">
      <c r="A33" s="29"/>
      <c r="B33" s="5"/>
      <c r="C33" s="30"/>
      <c r="D33" s="31"/>
      <c r="E33" s="31"/>
      <c r="F33" s="30"/>
      <c r="G33" s="30"/>
      <c r="H33" s="24"/>
      <c r="I33" s="16"/>
    </row>
    <row r="34" spans="1:9" s="2" customFormat="1" ht="20.25">
      <c r="A34" s="29"/>
      <c r="B34" s="5"/>
      <c r="C34" s="30"/>
      <c r="D34" s="31"/>
      <c r="E34" s="31"/>
      <c r="F34" s="30"/>
      <c r="G34" s="30"/>
      <c r="H34" s="24"/>
      <c r="I34" s="16"/>
    </row>
    <row r="35" spans="1:9" s="2" customFormat="1" ht="20.25">
      <c r="A35" s="29"/>
      <c r="B35" s="5"/>
      <c r="C35" s="30"/>
      <c r="D35" s="31"/>
      <c r="E35" s="31"/>
      <c r="F35" s="30"/>
      <c r="G35" s="30"/>
      <c r="H35" s="24"/>
      <c r="I35" s="16"/>
    </row>
    <row r="36" spans="1:9" s="2" customFormat="1" ht="20.25">
      <c r="A36" s="29"/>
      <c r="B36" s="5"/>
      <c r="C36" s="30"/>
      <c r="D36" s="31"/>
      <c r="E36" s="31"/>
      <c r="F36" s="30"/>
      <c r="G36" s="30"/>
      <c r="H36" s="24"/>
      <c r="I36" s="16"/>
    </row>
    <row r="37" spans="1:9" s="2" customFormat="1" ht="20.25">
      <c r="A37" s="29"/>
      <c r="B37" s="5"/>
      <c r="C37" s="30"/>
      <c r="D37" s="31"/>
      <c r="E37" s="31"/>
      <c r="F37" s="30"/>
      <c r="G37" s="30"/>
      <c r="H37" s="24"/>
      <c r="I37" s="16"/>
    </row>
    <row r="38" spans="1:9" s="2" customFormat="1" ht="20.25">
      <c r="A38" s="29"/>
      <c r="B38" s="5"/>
      <c r="C38" s="32"/>
      <c r="D38" s="33"/>
      <c r="E38" s="33"/>
      <c r="F38" s="30"/>
      <c r="G38" s="30"/>
      <c r="H38" s="24"/>
      <c r="I38" s="16"/>
    </row>
    <row r="39" spans="1:9" s="2" customFormat="1" ht="20.25">
      <c r="A39" s="29"/>
      <c r="B39" s="5"/>
      <c r="D39" s="24"/>
      <c r="E39" s="24"/>
      <c r="F39" s="8"/>
      <c r="G39" s="8"/>
      <c r="H39" s="24"/>
      <c r="I39" s="16"/>
    </row>
  </sheetData>
  <sheetProtection/>
  <mergeCells count="9">
    <mergeCell ref="B1:G3"/>
    <mergeCell ref="F4:G4"/>
    <mergeCell ref="A5:A6"/>
    <mergeCell ref="F5:F6"/>
    <mergeCell ref="B5:B6"/>
    <mergeCell ref="C5:C6"/>
    <mergeCell ref="E5:E6"/>
    <mergeCell ref="G5:G6"/>
    <mergeCell ref="D5:D6"/>
  </mergeCells>
  <printOptions/>
  <pageMargins left="1.1811023622047245" right="0" top="0.7874015748031497" bottom="0" header="0.31496062992125984" footer="0.31496062992125984"/>
  <pageSetup fitToHeight="2"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2019-07-19T07:28:37Z</cp:lastPrinted>
  <dcterms:created xsi:type="dcterms:W3CDTF">2007-02-21T08:34:20Z</dcterms:created>
  <dcterms:modified xsi:type="dcterms:W3CDTF">2019-07-19T07:45:46Z</dcterms:modified>
  <cp:category/>
  <cp:version/>
  <cp:contentType/>
  <cp:contentStatus/>
</cp:coreProperties>
</file>