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2018 рік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<sst xmlns="http://schemas.openxmlformats.org/spreadsheetml/2006/main" count="32" uniqueCount="32">
  <si>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Назва видатків</t>
  </si>
  <si>
    <t>Разом</t>
  </si>
  <si>
    <t>ВСЬОГО</t>
  </si>
  <si>
    <t>Полтавська обласна громадська організація "Діти Чорнобиля" (Сулим С.А.)</t>
  </si>
  <si>
    <t>Полтавське обласне відділення Української спілки  ветеранів Афганістану (Корчуков В.О.)</t>
  </si>
  <si>
    <t>Полтавська обласна організація УТОС (Прокопенко О.М.)</t>
  </si>
  <si>
    <t>Полтавське обласне товариство політв"язнів та репресованих (Гнітько В.І.)</t>
  </si>
  <si>
    <t>Полтавське обласне відділення Всеукраїнського об"єднання ветеранів (Убийвовк В.О.)</t>
  </si>
  <si>
    <t>Полтавський обласний осередок Всеукраїнської організації інвалідів “Союз організацій інвалідів України”                  (Чумак С.А.)</t>
  </si>
  <si>
    <t>Полтавська обласна організація УТОГ                   (Усенко Л.В.)</t>
  </si>
  <si>
    <t>Громадська організація "Ветеранів та інвалідів Полтавської області" Союз Чорнобиль України (Шкурпела В.П.)</t>
  </si>
  <si>
    <t>Полтавська обласна організація ветеранів (Тесля В.І.)</t>
  </si>
  <si>
    <t>Кількість осередків (спілок)</t>
  </si>
  <si>
    <t>Громадська організація "Полтавська обласна організація інвалідів війни, збройних сил, учасників бойових дій та силових структур" (Гонза Б.І.)</t>
  </si>
  <si>
    <t>Громадська організація "Фонд інвалідів Чорнобиля Полтавської області" (Дибін М.Ю.)</t>
  </si>
  <si>
    <t>Чисельність членів громадської організації</t>
  </si>
  <si>
    <t>Громадська організація "Сім'ї загиблих учасників бойових дій Полтавщини" (Петренко І.М.)</t>
  </si>
  <si>
    <t xml:space="preserve">     – послуги з поточного ремонту  та технічного обслуговування обладнання</t>
  </si>
  <si>
    <t xml:space="preserve">     – оплата за оренду приміщення під офіс та інвентарю</t>
  </si>
  <si>
    <t xml:space="preserve">     – оплата комунальних послуг та енергоносіїв</t>
  </si>
  <si>
    <t xml:space="preserve">     – оплата послуг телефонного зв'язку та поштового зв'язку</t>
  </si>
  <si>
    <t xml:space="preserve">     – придбання канцелярського, письмового приладдя, паперу, картону, вітальних листівок, конвертів, марок для відправки службової кореспонденції</t>
  </si>
  <si>
    <t xml:space="preserve">     – придбання або передплата періодичних видань </t>
  </si>
  <si>
    <t>1. Видатки на організаційне забезпечення діяльності</t>
  </si>
  <si>
    <t xml:space="preserve">     - придбання матеріалів, обладнання та інвентарю для господарської діяльності</t>
  </si>
  <si>
    <t>2. Видатки на матеріальне заохочення працівників громадської організації</t>
  </si>
  <si>
    <t>- оплату витрат на відрядження (в межах області) членів громадської організації для участі в пленумах, конференціях, засіданнях ради, президії, правління</t>
  </si>
  <si>
    <t>- оренду транспорту для поїздок у відрядження членів громадської організації (в межах області) для участі в пленумах, конференціях, засіданнях ради, президії, правління на районному рівні</t>
  </si>
  <si>
    <t xml:space="preserve">- оплата витрат на придбання захищених носіїв електронного цифрового підпису сумісних з АС-«Є-Звітність» Казначейства, підключення та функціонування системи АС-«Є-Звітність».  </t>
  </si>
  <si>
    <t>(грн)</t>
  </si>
  <si>
    <t>Інформація про використання коштів обласними громадськими організаціями осіб з інвалідністю, ветеранів, учасників бойових дій та громадян, які постраждали внаслідок Чорнобильської катастрофи за 2018р.</t>
  </si>
  <si>
    <t>Громадська спілка "Координаційна Рада громадських організацій учасників АТО" (Турпітько В.П.)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</si>
</sst>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00"/>
  </numFmts>
  <fonts count="43">
    <font>
      <sz val="10"/>
      <name val="Arial Cyr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4" fontId="2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5" fillId="0" borderId="12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3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 shrinkToFit="1"/>
    </xf>
    <xf numFmtId="4" fontId="4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B1">
      <selection activeCell="B1" sqref="B1:N1"/>
    </sheetView>
  </sheetViews>
  <sheetFormatPr defaultColWidth="9.00390625" defaultRowHeight="12.75"/>
  <cols>
    <col min="1" max="1" width="47.00390625" style="1" customWidth="1"/>
    <col min="2" max="2" width="21.625" style="1" customWidth="1"/>
    <col min="3" max="3" width="17.125" style="1" customWidth="1"/>
    <col min="4" max="4" width="18.625" style="9" customWidth="1"/>
    <col min="5" max="5" width="20.625" style="9" customWidth="1"/>
    <col min="6" max="6" width="20.00390625" style="9" customWidth="1"/>
    <col min="7" max="7" width="18.875" style="1" customWidth="1"/>
    <col min="8" max="8" width="23.375" style="1" customWidth="1"/>
    <col min="9" max="9" width="18.75390625" style="1" customWidth="1"/>
    <col min="10" max="10" width="23.00390625" style="9" customWidth="1"/>
    <col min="11" max="11" width="11.25390625" style="9" hidden="1" customWidth="1"/>
    <col min="12" max="12" width="21.625" style="1" customWidth="1"/>
    <col min="13" max="13" width="20.625" style="1" customWidth="1"/>
    <col min="14" max="14" width="20.75390625" style="9" customWidth="1"/>
    <col min="15" max="15" width="17.25390625" style="6" customWidth="1"/>
    <col min="16" max="16384" width="9.125" style="1" customWidth="1"/>
  </cols>
  <sheetData>
    <row r="1" spans="2:15" ht="47.25" customHeight="1">
      <c r="B1" s="57" t="s">
        <v>30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42"/>
    </row>
    <row r="2" spans="14:15" ht="21" thickBot="1">
      <c r="N2" s="34"/>
      <c r="O2" s="37" t="s">
        <v>29</v>
      </c>
    </row>
    <row r="3" spans="1:15" ht="227.25" customHeight="1">
      <c r="A3" s="32" t="s">
        <v>0</v>
      </c>
      <c r="B3" s="30" t="s">
        <v>10</v>
      </c>
      <c r="C3" s="20" t="s">
        <v>14</v>
      </c>
      <c r="D3" s="20" t="s">
        <v>3</v>
      </c>
      <c r="E3" s="20" t="s">
        <v>4</v>
      </c>
      <c r="F3" s="20" t="s">
        <v>13</v>
      </c>
      <c r="G3" s="20" t="s">
        <v>11</v>
      </c>
      <c r="H3" s="20" t="s">
        <v>5</v>
      </c>
      <c r="I3" s="20" t="s">
        <v>9</v>
      </c>
      <c r="J3" s="20" t="s">
        <v>8</v>
      </c>
      <c r="K3" s="20" t="s">
        <v>6</v>
      </c>
      <c r="L3" s="20" t="s">
        <v>31</v>
      </c>
      <c r="M3" s="20" t="s">
        <v>16</v>
      </c>
      <c r="N3" s="33" t="s">
        <v>7</v>
      </c>
      <c r="O3" s="7" t="s">
        <v>1</v>
      </c>
    </row>
    <row r="4" spans="1:15" s="2" customFormat="1" ht="21" customHeight="1">
      <c r="A4" s="31">
        <v>1</v>
      </c>
      <c r="B4" s="21">
        <v>2</v>
      </c>
      <c r="C4" s="21">
        <v>3</v>
      </c>
      <c r="D4" s="22">
        <v>4</v>
      </c>
      <c r="E4" s="22">
        <v>5</v>
      </c>
      <c r="F4" s="22">
        <v>6</v>
      </c>
      <c r="G4" s="21">
        <v>7</v>
      </c>
      <c r="H4" s="21">
        <v>8</v>
      </c>
      <c r="I4" s="21">
        <v>9</v>
      </c>
      <c r="J4" s="22">
        <v>10</v>
      </c>
      <c r="K4" s="22">
        <v>11</v>
      </c>
      <c r="L4" s="21">
        <v>11</v>
      </c>
      <c r="M4" s="21">
        <v>12</v>
      </c>
      <c r="N4" s="25">
        <v>12</v>
      </c>
      <c r="O4" s="26">
        <v>13</v>
      </c>
    </row>
    <row r="5" spans="1:15" s="5" customFormat="1" ht="42.75" customHeight="1">
      <c r="A5" s="24" t="s">
        <v>15</v>
      </c>
      <c r="B5" s="16">
        <v>13696</v>
      </c>
      <c r="C5" s="16">
        <v>4610</v>
      </c>
      <c r="D5" s="16">
        <v>1800</v>
      </c>
      <c r="E5" s="16">
        <v>5965</v>
      </c>
      <c r="F5" s="16">
        <v>12556</v>
      </c>
      <c r="G5" s="16">
        <v>302478</v>
      </c>
      <c r="H5" s="16">
        <v>1427</v>
      </c>
      <c r="I5" s="16">
        <v>1828</v>
      </c>
      <c r="J5" s="16">
        <v>15687</v>
      </c>
      <c r="K5" s="16"/>
      <c r="L5" s="16">
        <v>4930</v>
      </c>
      <c r="M5" s="16">
        <v>744</v>
      </c>
      <c r="N5" s="17">
        <v>287</v>
      </c>
      <c r="O5" s="18">
        <f>SUM(B5:N5)</f>
        <v>366008</v>
      </c>
    </row>
    <row r="6" spans="1:15" s="36" customFormat="1" ht="27" customHeight="1">
      <c r="A6" s="35" t="s">
        <v>12</v>
      </c>
      <c r="B6" s="16">
        <v>25</v>
      </c>
      <c r="C6" s="16">
        <v>12</v>
      </c>
      <c r="D6" s="16">
        <v>14</v>
      </c>
      <c r="E6" s="16">
        <v>29</v>
      </c>
      <c r="F6" s="16">
        <v>15</v>
      </c>
      <c r="G6" s="16">
        <v>931</v>
      </c>
      <c r="H6" s="16">
        <v>5</v>
      </c>
      <c r="I6" s="16">
        <v>27</v>
      </c>
      <c r="J6" s="16">
        <v>22</v>
      </c>
      <c r="K6" s="16"/>
      <c r="L6" s="16">
        <v>15</v>
      </c>
      <c r="M6" s="16">
        <v>16</v>
      </c>
      <c r="N6" s="17">
        <v>7</v>
      </c>
      <c r="O6" s="18">
        <f>SUM(B6:N6)</f>
        <v>1118</v>
      </c>
    </row>
    <row r="7" spans="1:15" s="6" customFormat="1" ht="46.5" customHeight="1">
      <c r="A7" s="29" t="s">
        <v>23</v>
      </c>
      <c r="B7" s="47">
        <f aca="true" t="shared" si="0" ref="B7:O7">SUM(B8:B17)</f>
        <v>42885.729999999996</v>
      </c>
      <c r="C7" s="47">
        <f t="shared" si="0"/>
        <v>22860.000000000004</v>
      </c>
      <c r="D7" s="23">
        <f t="shared" si="0"/>
        <v>12910.72</v>
      </c>
      <c r="E7" s="47">
        <f t="shared" si="0"/>
        <v>45924</v>
      </c>
      <c r="F7" s="47">
        <f t="shared" si="0"/>
        <v>34950</v>
      </c>
      <c r="G7" s="23">
        <f t="shared" si="0"/>
        <v>49542</v>
      </c>
      <c r="H7" s="23">
        <f t="shared" si="0"/>
        <v>50770</v>
      </c>
      <c r="I7" s="23">
        <f t="shared" si="0"/>
        <v>27920</v>
      </c>
      <c r="J7" s="23">
        <f t="shared" si="0"/>
        <v>81502</v>
      </c>
      <c r="K7" s="23">
        <f t="shared" si="0"/>
        <v>0</v>
      </c>
      <c r="L7" s="47">
        <f t="shared" si="0"/>
        <v>50071.2</v>
      </c>
      <c r="M7" s="23">
        <f t="shared" si="0"/>
        <v>11734</v>
      </c>
      <c r="N7" s="47">
        <f t="shared" si="0"/>
        <v>3997</v>
      </c>
      <c r="O7" s="53">
        <f t="shared" si="0"/>
        <v>435066.6499999999</v>
      </c>
    </row>
    <row r="8" spans="1:15" s="9" customFormat="1" ht="41.25" customHeight="1">
      <c r="A8" s="14" t="s">
        <v>18</v>
      </c>
      <c r="B8" s="43">
        <v>6360.78</v>
      </c>
      <c r="C8" s="43">
        <v>5894.64</v>
      </c>
      <c r="D8" s="16"/>
      <c r="E8" s="43"/>
      <c r="F8" s="43"/>
      <c r="G8" s="16"/>
      <c r="H8" s="43">
        <v>35170</v>
      </c>
      <c r="I8" s="16"/>
      <c r="J8" s="16"/>
      <c r="K8" s="16"/>
      <c r="L8" s="43">
        <v>2230.54</v>
      </c>
      <c r="M8" s="16"/>
      <c r="N8" s="49"/>
      <c r="O8" s="54">
        <f aca="true" t="shared" si="1" ref="O8:O18">SUM(B8:N8)</f>
        <v>49655.96</v>
      </c>
    </row>
    <row r="9" spans="1:15" s="9" customFormat="1" ht="69.75" customHeight="1">
      <c r="A9" s="15" t="s">
        <v>26</v>
      </c>
      <c r="B9" s="43">
        <v>3453.1</v>
      </c>
      <c r="C9" s="43">
        <v>3390.34</v>
      </c>
      <c r="D9" s="43">
        <v>1254.5</v>
      </c>
      <c r="E9" s="43"/>
      <c r="F9" s="43">
        <v>5000</v>
      </c>
      <c r="G9" s="43">
        <v>2786.42</v>
      </c>
      <c r="H9" s="16"/>
      <c r="I9" s="16"/>
      <c r="J9" s="16"/>
      <c r="K9" s="16"/>
      <c r="L9" s="43"/>
      <c r="M9" s="16">
        <v>420</v>
      </c>
      <c r="N9" s="49"/>
      <c r="O9" s="54">
        <f t="shared" si="1"/>
        <v>16304.36</v>
      </c>
    </row>
    <row r="10" spans="1:15" s="9" customFormat="1" ht="72.75" customHeight="1">
      <c r="A10" s="14" t="s">
        <v>27</v>
      </c>
      <c r="B10" s="43">
        <v>15711.13</v>
      </c>
      <c r="C10" s="43">
        <v>0</v>
      </c>
      <c r="D10" s="16"/>
      <c r="E10" s="43">
        <v>19955</v>
      </c>
      <c r="F10" s="43">
        <v>5000</v>
      </c>
      <c r="G10" s="43">
        <v>9700</v>
      </c>
      <c r="H10" s="16"/>
      <c r="I10" s="16"/>
      <c r="J10" s="43">
        <v>53170.2</v>
      </c>
      <c r="K10" s="16"/>
      <c r="L10" s="43"/>
      <c r="M10" s="16"/>
      <c r="N10" s="49"/>
      <c r="O10" s="54">
        <f t="shared" si="1"/>
        <v>103536.32999999999</v>
      </c>
    </row>
    <row r="11" spans="1:15" ht="47.25" customHeight="1">
      <c r="A11" s="3" t="s">
        <v>17</v>
      </c>
      <c r="B11" s="43">
        <v>410</v>
      </c>
      <c r="C11" s="43"/>
      <c r="D11" s="43">
        <v>304</v>
      </c>
      <c r="E11" s="43">
        <v>3000</v>
      </c>
      <c r="F11" s="43">
        <v>2350</v>
      </c>
      <c r="G11" s="43">
        <v>1232.73</v>
      </c>
      <c r="H11" s="16">
        <v>8100</v>
      </c>
      <c r="I11" s="16">
        <v>4212</v>
      </c>
      <c r="J11" s="16"/>
      <c r="K11" s="16"/>
      <c r="L11" s="43">
        <v>1350</v>
      </c>
      <c r="M11" s="16"/>
      <c r="N11" s="49"/>
      <c r="O11" s="54">
        <f t="shared" si="1"/>
        <v>20958.73</v>
      </c>
    </row>
    <row r="12" spans="1:15" s="9" customFormat="1" ht="40.5" customHeight="1">
      <c r="A12" s="10" t="s">
        <v>20</v>
      </c>
      <c r="B12" s="43">
        <v>3060.8</v>
      </c>
      <c r="C12" s="43">
        <v>960</v>
      </c>
      <c r="D12" s="43">
        <v>3086.42</v>
      </c>
      <c r="E12" s="43">
        <v>2640</v>
      </c>
      <c r="F12" s="43">
        <v>3000</v>
      </c>
      <c r="G12" s="43">
        <v>4000</v>
      </c>
      <c r="H12" s="16">
        <v>1500</v>
      </c>
      <c r="I12" s="16"/>
      <c r="J12" s="16">
        <v>2808</v>
      </c>
      <c r="K12" s="16"/>
      <c r="L12" s="43">
        <v>3700</v>
      </c>
      <c r="M12" s="16"/>
      <c r="N12" s="49"/>
      <c r="O12" s="54">
        <f t="shared" si="1"/>
        <v>24755.22</v>
      </c>
    </row>
    <row r="13" spans="1:15" s="9" customFormat="1" ht="41.25" customHeight="1">
      <c r="A13" s="10" t="s">
        <v>19</v>
      </c>
      <c r="B13" s="43">
        <v>6755.9</v>
      </c>
      <c r="C13" s="43">
        <v>6467.92</v>
      </c>
      <c r="D13" s="43">
        <v>3500</v>
      </c>
      <c r="E13" s="43">
        <v>17266</v>
      </c>
      <c r="F13" s="43">
        <v>5648</v>
      </c>
      <c r="G13" s="43">
        <v>15537.85</v>
      </c>
      <c r="H13" s="16"/>
      <c r="I13" s="16">
        <v>13000</v>
      </c>
      <c r="J13" s="43">
        <v>10687.86</v>
      </c>
      <c r="K13" s="16"/>
      <c r="L13" s="43">
        <v>27248.46</v>
      </c>
      <c r="M13" s="16"/>
      <c r="N13" s="49"/>
      <c r="O13" s="54">
        <f t="shared" si="1"/>
        <v>106111.98999999999</v>
      </c>
    </row>
    <row r="14" spans="1:15" s="9" customFormat="1" ht="78" customHeight="1">
      <c r="A14" s="10" t="s">
        <v>21</v>
      </c>
      <c r="B14" s="43">
        <v>3015</v>
      </c>
      <c r="C14" s="43">
        <v>1998.54</v>
      </c>
      <c r="D14" s="43">
        <v>1702.8</v>
      </c>
      <c r="E14" s="43"/>
      <c r="F14" s="43">
        <v>3352</v>
      </c>
      <c r="G14" s="16">
        <v>1000</v>
      </c>
      <c r="H14" s="16"/>
      <c r="I14" s="16">
        <v>4000</v>
      </c>
      <c r="J14" s="16">
        <v>4000</v>
      </c>
      <c r="K14" s="16"/>
      <c r="L14" s="43">
        <v>12563.2</v>
      </c>
      <c r="M14" s="16">
        <v>3259</v>
      </c>
      <c r="N14" s="49">
        <v>3032</v>
      </c>
      <c r="O14" s="54">
        <f t="shared" si="1"/>
        <v>37922.54</v>
      </c>
    </row>
    <row r="15" spans="1:15" ht="44.25" customHeight="1">
      <c r="A15" s="12" t="s">
        <v>24</v>
      </c>
      <c r="B15" s="43">
        <v>375</v>
      </c>
      <c r="C15" s="44">
        <v>0</v>
      </c>
      <c r="D15" s="39"/>
      <c r="E15" s="48"/>
      <c r="F15" s="43">
        <v>8000</v>
      </c>
      <c r="G15" s="44">
        <v>4622.73</v>
      </c>
      <c r="H15" s="16">
        <v>6000</v>
      </c>
      <c r="I15" s="16">
        <v>6708</v>
      </c>
      <c r="J15" s="39"/>
      <c r="K15" s="39"/>
      <c r="L15" s="44"/>
      <c r="M15" s="38"/>
      <c r="N15" s="50"/>
      <c r="O15" s="54">
        <f t="shared" si="1"/>
        <v>25705.73</v>
      </c>
    </row>
    <row r="16" spans="1:15" ht="43.5" customHeight="1">
      <c r="A16" s="19" t="s">
        <v>22</v>
      </c>
      <c r="B16" s="43">
        <v>849.02</v>
      </c>
      <c r="C16" s="43">
        <v>1253.56</v>
      </c>
      <c r="D16" s="43">
        <v>168</v>
      </c>
      <c r="E16" s="43">
        <v>168</v>
      </c>
      <c r="F16" s="43">
        <v>950</v>
      </c>
      <c r="G16" s="43">
        <v>7767.27</v>
      </c>
      <c r="H16" s="16"/>
      <c r="I16" s="16"/>
      <c r="J16" s="43">
        <v>7940.94</v>
      </c>
      <c r="K16" s="16"/>
      <c r="L16" s="43">
        <v>84</v>
      </c>
      <c r="M16" s="16">
        <v>5160</v>
      </c>
      <c r="N16" s="49"/>
      <c r="O16" s="54">
        <f t="shared" si="1"/>
        <v>24340.79</v>
      </c>
    </row>
    <row r="17" spans="1:15" ht="84.75" customHeight="1">
      <c r="A17" s="40" t="s">
        <v>28</v>
      </c>
      <c r="B17" s="43">
        <v>2895</v>
      </c>
      <c r="C17" s="43">
        <v>2895</v>
      </c>
      <c r="D17" s="43">
        <v>2895</v>
      </c>
      <c r="E17" s="43">
        <v>2895</v>
      </c>
      <c r="F17" s="43">
        <v>1650</v>
      </c>
      <c r="G17" s="43">
        <v>2895</v>
      </c>
      <c r="H17" s="16">
        <v>0</v>
      </c>
      <c r="I17" s="16">
        <v>0</v>
      </c>
      <c r="J17" s="16">
        <v>2895</v>
      </c>
      <c r="K17" s="16"/>
      <c r="L17" s="43">
        <v>2895</v>
      </c>
      <c r="M17" s="16">
        <v>2895</v>
      </c>
      <c r="N17" s="43">
        <v>965</v>
      </c>
      <c r="O17" s="54">
        <f t="shared" si="1"/>
        <v>25775</v>
      </c>
    </row>
    <row r="18" spans="1:15" s="13" customFormat="1" ht="45.75" customHeight="1" thickBot="1">
      <c r="A18" s="27" t="s">
        <v>25</v>
      </c>
      <c r="B18" s="45">
        <v>56500.27</v>
      </c>
      <c r="C18" s="45">
        <v>46896</v>
      </c>
      <c r="D18" s="28">
        <v>40430</v>
      </c>
      <c r="E18" s="45">
        <v>44676</v>
      </c>
      <c r="F18" s="45">
        <v>56676</v>
      </c>
      <c r="G18" s="45">
        <v>87260</v>
      </c>
      <c r="H18" s="28">
        <v>0</v>
      </c>
      <c r="I18" s="28">
        <v>0</v>
      </c>
      <c r="J18" s="28">
        <v>0</v>
      </c>
      <c r="K18" s="28"/>
      <c r="L18" s="45">
        <v>89352</v>
      </c>
      <c r="M18" s="28">
        <v>36707.01</v>
      </c>
      <c r="N18" s="51">
        <v>0</v>
      </c>
      <c r="O18" s="54">
        <f t="shared" si="1"/>
        <v>458497.28</v>
      </c>
    </row>
    <row r="19" spans="1:15" s="9" customFormat="1" ht="33.75" customHeight="1" thickBot="1">
      <c r="A19" s="41" t="s">
        <v>2</v>
      </c>
      <c r="B19" s="46">
        <f aca="true" t="shared" si="2" ref="B19:O19">B7+B18</f>
        <v>99386</v>
      </c>
      <c r="C19" s="46">
        <f t="shared" si="2"/>
        <v>69756</v>
      </c>
      <c r="D19" s="46">
        <f t="shared" si="2"/>
        <v>53340.72</v>
      </c>
      <c r="E19" s="46">
        <f t="shared" si="2"/>
        <v>90600</v>
      </c>
      <c r="F19" s="46">
        <f t="shared" si="2"/>
        <v>91626</v>
      </c>
      <c r="G19" s="46">
        <f t="shared" si="2"/>
        <v>136802</v>
      </c>
      <c r="H19" s="46">
        <f t="shared" si="2"/>
        <v>50770</v>
      </c>
      <c r="I19" s="46">
        <f t="shared" si="2"/>
        <v>27920</v>
      </c>
      <c r="J19" s="46">
        <f t="shared" si="2"/>
        <v>81502</v>
      </c>
      <c r="K19" s="46">
        <f t="shared" si="2"/>
        <v>0</v>
      </c>
      <c r="L19" s="46">
        <f t="shared" si="2"/>
        <v>139423.2</v>
      </c>
      <c r="M19" s="46">
        <f t="shared" si="2"/>
        <v>48441.01</v>
      </c>
      <c r="N19" s="52">
        <f t="shared" si="2"/>
        <v>3997</v>
      </c>
      <c r="O19" s="55">
        <f t="shared" si="2"/>
        <v>893563.9299999999</v>
      </c>
    </row>
    <row r="20" ht="18">
      <c r="E20" s="11"/>
    </row>
    <row r="21" ht="20.25">
      <c r="O21" s="56"/>
    </row>
    <row r="23" ht="18">
      <c r="N23" s="11"/>
    </row>
    <row r="24" spans="8:15" ht="18">
      <c r="H24" s="4"/>
      <c r="O24" s="8"/>
    </row>
    <row r="25" ht="18">
      <c r="J25" s="11"/>
    </row>
    <row r="26" ht="18">
      <c r="I26" s="4"/>
    </row>
  </sheetData>
  <sheetProtection/>
  <mergeCells count="1">
    <mergeCell ref="B1:N1"/>
  </mergeCells>
  <printOptions/>
  <pageMargins left="0" right="0" top="0" bottom="0" header="0" footer="0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k219-2</dc:creator>
  <cp:keywords/>
  <dc:description/>
  <cp:lastModifiedBy>k212-1</cp:lastModifiedBy>
  <cp:lastPrinted>2021-04-12T13:43:22Z</cp:lastPrinted>
  <dcterms:created xsi:type="dcterms:W3CDTF">2012-08-10T06:52:15Z</dcterms:created>
  <dcterms:modified xsi:type="dcterms:W3CDTF">2021-04-12T13:43:33Z</dcterms:modified>
  <cp:category/>
  <cp:version/>
  <cp:contentType/>
  <cp:contentStatus/>
</cp:coreProperties>
</file>