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<sst xmlns="http://schemas.openxmlformats.org/spreadsheetml/2006/main" count="79" uniqueCount="78">
  <si>
    <t>Назва програми</t>
  </si>
  <si>
    <t>2501130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</si>
  <si>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</si>
  <si>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</si>
  <si>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</si>
  <si>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</si>
  <si>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</si>
  <si>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</si>
  <si>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</si>
  <si>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</si>
  <si>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</si>
  <si>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</si>
  <si>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</si>
  <si>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</si>
  <si>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</si>
  <si>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</si>
  <si>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Виплата матеріальної допомоги військовослужбовцям, звільненим з військової строкової служби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</si>
  <si>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</si>
  <si>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</si>
  <si>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</si>
  <si>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</si>
  <si>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</si>
  <si>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</si>
  <si>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</si>
  <si>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</si>
  <si>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</si>
  <si>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</si>
  <si>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</si>
  <si>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</si>
  <si>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</si>
  <si>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</si>
  <si>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</si>
  <si>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</si>
  <si>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</si>
  <si>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</si>
  <si>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</si>
  <si>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</si>
  <si>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Реабілітація дітей з інвалідністю внаслідок дитячого церебрального паралічу</t>
  </si>
  <si>
    <t>Виплата пільг і житлових субсидій громадянам на оплату житлово-комунальних послуг у грошовій формі</t>
  </si>
  <si>
    <t>Виплата деяких видів допомог, компенсацій, грошового забезпечення та оплату послуг окремим категоріям населення</t>
  </si>
  <si>
    <t>Виплата допомоги на дітей фізичним особам-підприємцям, які обрали спрощену систему оподаткування і належать до першої та другої групи платників єдиного податку, за рахунок коштів, які виділені із фонду боротьби з гострою респіраторною хворобою COVID-19, спричиненої коронавірусом SARS-CoV-2</t>
  </si>
  <si>
    <t>0813121</t>
  </si>
  <si>
    <t>0813122</t>
  </si>
  <si>
    <t>0813123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</si>
  <si>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</si>
  <si>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</si>
  <si>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0819243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</si>
  <si>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</si>
  <si>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1501700</t>
  </si>
  <si>
    <t>2501190</t>
  </si>
  <si>
    <t>2501510</t>
  </si>
  <si>
    <t>2501520</t>
  </si>
  <si>
    <t>2501570</t>
  </si>
  <si>
    <t>1501040</t>
  </si>
  <si>
    <t>2501180</t>
  </si>
  <si>
    <t>2501480</t>
  </si>
  <si>
    <t>2507100</t>
  </si>
  <si>
    <t>2507030</t>
  </si>
  <si>
    <t>0819270</t>
  </si>
  <si>
    <t>0813101</t>
  </si>
  <si>
    <t>0813102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</si>
  <si>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стали особами з інвалідністю внаслідок поранення, контузії, каліцтва або захворювання, одержаних під час участі в зазначеній операції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</si>
  <si>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із 21 листопада 2013 року по 21 лютого 2014 року та особам, які отримали тілесні ушкодження, побої, мордування під час участі в зазначених акціях</t>
  </si>
  <si>
    <t>Компенсація частини витрат на здійснення заходів з реалізації державних програм соціального захисту населення</t>
  </si>
  <si>
    <t>Заходи із психологічної реабілітації, соціальної та професійної адаптації, забезпечення санаторно-курортним лікуванням постраждалих учасників Революції Гідності, учасників антитерористичної операції та осіб, які здійснювали заходи із забезпечення національної безпеки і оборони, відсічі і стримування збройної агресії Російської Федерації у Донецькій та Луганській областях, та членів їх сімей, членів сімей загиблих (померлих) таких осіб, виготовлення для них бланків посвідчень та нагрудних знаків</t>
  </si>
  <si>
    <t>Виплата соціальних стипендій студентам (курсантам) закладів фахової передвищої та вищої освіти</t>
  </si>
  <si>
    <t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t>
  </si>
  <si>
    <t>Заходи із соціального захисту дітей, сімей, жінок та інших найбільш вразливих категорій населення</t>
  </si>
  <si>
    <t>Щорічна разова грошова допомога ветеранам війни та жертвам нацистських переслідувань та соціальна допомога особам, які мають особливі та особливі трудові заслуги перед Батьківщиною</t>
  </si>
  <si>
    <t>Довічні державні стипендії</t>
  </si>
  <si>
    <t>Заходи із соціальної, трудової та професійної реабілітації осіб з інвалідністю</t>
  </si>
  <si>
    <t>Субвенція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</si>
  <si>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</si>
  <si>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</si>
  <si>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Утримання та забезпечення діяльності центрів соціальних служб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</si>
  <si>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</si>
  <si>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 xml:space="preserve">Інші субвенції з місцевого бюджету </t>
  </si>
  <si>
    <t>ОБСЯГ ФІНАНСУВАННЯ ПРОГРАМ ГАЛУЗІ "СОЦІАЛЬНИЙ ЗАХИСТ ТА СОЦІАЛЬНЕ ЗАБЕЗПЕЧЕННЯ"                                                                          ЗА ПЕРІОД З 03.05.2021 ПО 31.05.2021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</si>
</sst>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0" fontId="4" fillId="33" borderId="10" xfId="0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wrapText="1" shrinkToFit="1"/>
    </xf>
    <xf numFmtId="1" fontId="7" fillId="0" borderId="10" xfId="0" applyNumberFormat="1" applyFont="1" applyFill="1" applyBorder="1" applyAlignment="1">
      <alignment horizontal="left" vertical="center" wrapText="1" shrinkToFit="1"/>
    </xf>
    <xf numFmtId="0" fontId="8" fillId="0" borderId="10" xfId="0" applyNumberFormat="1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horizontal="left" vertical="center" wrapText="1" shrinkToFit="1"/>
    </xf>
    <xf numFmtId="1" fontId="8" fillId="0" borderId="10" xfId="0" applyNumberFormat="1" applyFont="1" applyFill="1" applyBorder="1" applyAlignment="1">
      <alignment horizontal="left" vertical="center" wrapText="1" shrinkToFit="1"/>
    </xf>
    <xf numFmtId="198" fontId="5" fillId="0" borderId="10" xfId="0" applyNumberFormat="1" applyFont="1" applyFill="1" applyBorder="1" applyAlignment="1">
      <alignment horizontal="center" vertical="center" shrinkToFit="1"/>
    </xf>
    <xf numFmtId="198" fontId="2" fillId="33" borderId="10" xfId="0" applyNumberFormat="1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right" vertical="center" wrapText="1" shrinkToFit="1"/>
    </xf>
    <xf numFmtId="198" fontId="5" fillId="0" borderId="12" xfId="0" applyNumberFormat="1" applyFont="1" applyFill="1" applyBorder="1" applyAlignment="1">
      <alignment horizontal="center" vertical="center" shrinkToFit="1"/>
    </xf>
    <xf numFmtId="198" fontId="5" fillId="0" borderId="13" xfId="0" applyNumberFormat="1" applyFont="1" applyFill="1" applyBorder="1" applyAlignment="1">
      <alignment horizontal="center" vertical="center" shrinkToFit="1"/>
    </xf>
    <xf numFmtId="198" fontId="2" fillId="33" borderId="12" xfId="0" applyNumberFormat="1" applyFont="1" applyFill="1" applyBorder="1" applyAlignment="1">
      <alignment horizontal="center" vertical="center" shrinkToFit="1"/>
    </xf>
    <xf numFmtId="198" fontId="2" fillId="33" borderId="13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4">
      <selection activeCell="H39" sqref="H39"/>
    </sheetView>
  </sheetViews>
  <sheetFormatPr defaultColWidth="9.140625" defaultRowHeight="12.75"/>
  <cols>
    <col min="1" max="1" width="8.57421875" style="5" bestFit="1" customWidth="1"/>
    <col min="2" max="2" width="42.7109375" style="5" customWidth="1"/>
    <col min="3" max="11" width="10.7109375" style="5" customWidth="1"/>
    <col min="12" max="16384" width="9.140625" style="5" customWidth="1"/>
  </cols>
  <sheetData>
    <row r="1" spans="1:11" s="9" customFormat="1" ht="50.25" customHeight="1">
      <c r="A1" s="27" t="s">
        <v>77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2" customFormat="1" ht="12.75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50.25" customHeight="1">
      <c r="A3" s="3" t="s">
        <v>32</v>
      </c>
      <c r="B3" s="3" t="s">
        <v>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6</v>
      </c>
      <c r="H3" s="3" t="s">
        <v>11</v>
      </c>
      <c r="I3" s="3" t="s">
        <v>12</v>
      </c>
      <c r="J3" s="3" t="s">
        <v>13</v>
      </c>
      <c r="K3" s="12" t="s">
        <v>14</v>
      </c>
    </row>
    <row r="4" spans="1:11" s="2" customFormat="1" ht="25.5" customHeight="1">
      <c r="A4" s="28" t="s">
        <v>4</v>
      </c>
      <c r="B4" s="28"/>
      <c r="C4" s="20">
        <f>SUM(C5:C24)</f>
        <v>0</v>
      </c>
      <c r="D4" s="20">
        <f aca="true" t="shared" si="0" ref="D4:K4">SUM(D5:D24)</f>
        <v>0</v>
      </c>
      <c r="E4" s="20">
        <f t="shared" si="0"/>
        <v>0</v>
      </c>
      <c r="F4" s="20">
        <f t="shared" si="0"/>
        <v>0</v>
      </c>
      <c r="G4" s="20">
        <f t="shared" si="0"/>
        <v>0</v>
      </c>
      <c r="H4" s="20">
        <f t="shared" si="0"/>
        <v>332330.29999999993</v>
      </c>
      <c r="I4" s="20">
        <f t="shared" si="0"/>
        <v>0</v>
      </c>
      <c r="J4" s="20">
        <f t="shared" si="0"/>
        <v>1848.5</v>
      </c>
      <c r="K4" s="20">
        <f t="shared" si="0"/>
        <v>334178.8</v>
      </c>
    </row>
    <row r="5" spans="1:11" s="4" customFormat="1" ht="22.5">
      <c r="A5" s="6">
        <v>2501230</v>
      </c>
      <c r="B5" s="7" t="s">
        <v>38</v>
      </c>
      <c r="C5" s="19"/>
      <c r="D5" s="19"/>
      <c r="E5" s="19"/>
      <c r="F5" s="19"/>
      <c r="G5" s="19"/>
      <c r="H5" s="19">
        <v>159245.1</v>
      </c>
      <c r="I5" s="19"/>
      <c r="J5" s="19">
        <v>1266.3</v>
      </c>
      <c r="K5" s="20">
        <f>SUM(C5:J5)</f>
        <v>160511.4</v>
      </c>
    </row>
    <row r="6" spans="1:11" s="4" customFormat="1" ht="33.75">
      <c r="A6" s="6">
        <v>2501030</v>
      </c>
      <c r="B6" s="7" t="s">
        <v>39</v>
      </c>
      <c r="C6" s="19"/>
      <c r="D6" s="19"/>
      <c r="E6" s="19"/>
      <c r="F6" s="19"/>
      <c r="G6" s="19"/>
      <c r="H6" s="19">
        <v>152257</v>
      </c>
      <c r="I6" s="19"/>
      <c r="J6" s="19">
        <v>290.1</v>
      </c>
      <c r="K6" s="20">
        <f aca="true" t="shared" si="1" ref="K6:K24">SUM(C6:J6)</f>
        <v>152547.1</v>
      </c>
    </row>
    <row r="7" spans="1:11" s="4" customFormat="1" ht="56.25" customHeight="1">
      <c r="A7" s="10" t="s">
        <v>48</v>
      </c>
      <c r="B7" s="14" t="s">
        <v>61</v>
      </c>
      <c r="C7" s="19"/>
      <c r="D7" s="19"/>
      <c r="E7" s="19"/>
      <c r="F7" s="19"/>
      <c r="G7" s="19"/>
      <c r="H7" s="19">
        <v>150.3</v>
      </c>
      <c r="I7" s="19"/>
      <c r="J7" s="19"/>
      <c r="K7" s="20">
        <f t="shared" si="1"/>
        <v>150.3</v>
      </c>
    </row>
    <row r="8" spans="1:11" s="4" customFormat="1" ht="67.5">
      <c r="A8" s="10" t="s">
        <v>49</v>
      </c>
      <c r="B8" s="14" t="s">
        <v>62</v>
      </c>
      <c r="C8" s="19"/>
      <c r="D8" s="19"/>
      <c r="E8" s="19"/>
      <c r="F8" s="19"/>
      <c r="G8" s="19"/>
      <c r="H8" s="19">
        <v>200</v>
      </c>
      <c r="I8" s="19"/>
      <c r="J8" s="19"/>
      <c r="K8" s="20">
        <f t="shared" si="1"/>
        <v>200</v>
      </c>
    </row>
    <row r="9" spans="1:11" s="4" customFormat="1" ht="33.75" hidden="1">
      <c r="A9" s="10" t="s">
        <v>50</v>
      </c>
      <c r="B9" s="14" t="s">
        <v>63</v>
      </c>
      <c r="C9" s="19"/>
      <c r="D9" s="19"/>
      <c r="E9" s="19"/>
      <c r="F9" s="19"/>
      <c r="G9" s="19"/>
      <c r="H9" s="19"/>
      <c r="I9" s="19"/>
      <c r="J9" s="19"/>
      <c r="K9" s="20">
        <f t="shared" si="1"/>
        <v>0</v>
      </c>
    </row>
    <row r="10" spans="1:11" s="4" customFormat="1" ht="78.75" hidden="1">
      <c r="A10" s="10" t="s">
        <v>51</v>
      </c>
      <c r="B10" s="14" t="s">
        <v>40</v>
      </c>
      <c r="C10" s="19"/>
      <c r="D10" s="19"/>
      <c r="E10" s="19"/>
      <c r="F10" s="19"/>
      <c r="G10" s="19"/>
      <c r="H10" s="19"/>
      <c r="I10" s="19"/>
      <c r="J10" s="19"/>
      <c r="K10" s="20">
        <f t="shared" si="1"/>
        <v>0</v>
      </c>
    </row>
    <row r="11" spans="1:11" s="4" customFormat="1" ht="22.5" customHeight="1">
      <c r="A11" s="10" t="s">
        <v>52</v>
      </c>
      <c r="B11" s="14" t="s">
        <v>16</v>
      </c>
      <c r="C11" s="19"/>
      <c r="D11" s="19"/>
      <c r="E11" s="19"/>
      <c r="F11" s="19"/>
      <c r="G11" s="19"/>
      <c r="H11" s="19">
        <v>275.5</v>
      </c>
      <c r="I11" s="19"/>
      <c r="J11" s="19"/>
      <c r="K11" s="20">
        <f t="shared" si="1"/>
        <v>275.5</v>
      </c>
    </row>
    <row r="12" spans="1:11" s="4" customFormat="1" ht="101.25" customHeight="1">
      <c r="A12" s="10" t="s">
        <v>53</v>
      </c>
      <c r="B12" s="14" t="s">
        <v>64</v>
      </c>
      <c r="C12" s="19"/>
      <c r="D12" s="19"/>
      <c r="E12" s="19"/>
      <c r="F12" s="19"/>
      <c r="G12" s="19"/>
      <c r="H12" s="19">
        <v>424.9</v>
      </c>
      <c r="I12" s="19"/>
      <c r="J12" s="19">
        <v>291.3</v>
      </c>
      <c r="K12" s="20">
        <f t="shared" si="1"/>
        <v>716.2</v>
      </c>
    </row>
    <row r="13" spans="1:11" s="4" customFormat="1" ht="22.5">
      <c r="A13" s="10" t="s">
        <v>54</v>
      </c>
      <c r="B13" s="14" t="s">
        <v>65</v>
      </c>
      <c r="C13" s="19"/>
      <c r="D13" s="19"/>
      <c r="E13" s="19"/>
      <c r="F13" s="19"/>
      <c r="G13" s="19"/>
      <c r="H13" s="19">
        <v>2509.9</v>
      </c>
      <c r="I13" s="19"/>
      <c r="J13" s="19"/>
      <c r="K13" s="20">
        <f t="shared" si="1"/>
        <v>2509.9</v>
      </c>
    </row>
    <row r="14" spans="1:11" s="4" customFormat="1" ht="33.75" customHeight="1">
      <c r="A14" s="10" t="s">
        <v>55</v>
      </c>
      <c r="B14" s="15" t="s">
        <v>66</v>
      </c>
      <c r="C14" s="19"/>
      <c r="D14" s="19"/>
      <c r="E14" s="19"/>
      <c r="F14" s="19"/>
      <c r="G14" s="19"/>
      <c r="H14" s="19">
        <v>6899.5</v>
      </c>
      <c r="I14" s="19"/>
      <c r="J14" s="19"/>
      <c r="K14" s="20">
        <f t="shared" si="1"/>
        <v>6899.5</v>
      </c>
    </row>
    <row r="15" spans="1:11" s="4" customFormat="1" ht="22.5">
      <c r="A15" s="10" t="s">
        <v>1</v>
      </c>
      <c r="B15" s="14" t="s">
        <v>67</v>
      </c>
      <c r="C15" s="19"/>
      <c r="D15" s="19"/>
      <c r="E15" s="19"/>
      <c r="F15" s="19"/>
      <c r="G15" s="19"/>
      <c r="H15" s="19">
        <v>53.3</v>
      </c>
      <c r="I15" s="19"/>
      <c r="J15" s="19">
        <v>0.7</v>
      </c>
      <c r="K15" s="20">
        <f t="shared" si="1"/>
        <v>54</v>
      </c>
    </row>
    <row r="16" spans="1:11" s="4" customFormat="1" ht="45">
      <c r="A16" s="10" t="s">
        <v>2</v>
      </c>
      <c r="B16" s="14" t="s">
        <v>68</v>
      </c>
      <c r="C16" s="19"/>
      <c r="D16" s="19"/>
      <c r="E16" s="19"/>
      <c r="F16" s="19"/>
      <c r="G16" s="19"/>
      <c r="H16" s="19">
        <v>4393.1</v>
      </c>
      <c r="I16" s="19"/>
      <c r="J16" s="19"/>
      <c r="K16" s="20">
        <f t="shared" si="1"/>
        <v>4393.1</v>
      </c>
    </row>
    <row r="17" spans="1:11" s="4" customFormat="1" ht="15.75">
      <c r="A17" s="10" t="s">
        <v>3</v>
      </c>
      <c r="B17" s="14" t="s">
        <v>69</v>
      </c>
      <c r="C17" s="19"/>
      <c r="D17" s="19"/>
      <c r="E17" s="19"/>
      <c r="F17" s="19"/>
      <c r="G17" s="19"/>
      <c r="H17" s="19">
        <v>12.3</v>
      </c>
      <c r="I17" s="19"/>
      <c r="J17" s="19">
        <v>0.1</v>
      </c>
      <c r="K17" s="20">
        <f t="shared" si="1"/>
        <v>12.4</v>
      </c>
    </row>
    <row r="18" spans="1:11" s="4" customFormat="1" ht="22.5">
      <c r="A18" s="6">
        <v>2501200</v>
      </c>
      <c r="B18" s="15" t="s">
        <v>17</v>
      </c>
      <c r="C18" s="19"/>
      <c r="D18" s="19"/>
      <c r="E18" s="19"/>
      <c r="F18" s="19"/>
      <c r="G18" s="19"/>
      <c r="H18" s="19">
        <v>4896.5</v>
      </c>
      <c r="I18" s="19"/>
      <c r="J18" s="19"/>
      <c r="K18" s="20">
        <f t="shared" si="1"/>
        <v>4896.5</v>
      </c>
    </row>
    <row r="19" spans="1:11" s="4" customFormat="1" ht="22.5">
      <c r="A19" s="10" t="s">
        <v>56</v>
      </c>
      <c r="B19" s="16" t="s">
        <v>37</v>
      </c>
      <c r="C19" s="19"/>
      <c r="D19" s="19"/>
      <c r="E19" s="19"/>
      <c r="F19" s="19"/>
      <c r="G19" s="19"/>
      <c r="H19" s="19">
        <v>519.8</v>
      </c>
      <c r="I19" s="19"/>
      <c r="J19" s="19"/>
      <c r="K19" s="20">
        <f t="shared" si="1"/>
        <v>519.8</v>
      </c>
    </row>
    <row r="20" spans="1:11" s="4" customFormat="1" ht="22.5">
      <c r="A20" s="10" t="s">
        <v>57</v>
      </c>
      <c r="B20" s="16" t="s">
        <v>70</v>
      </c>
      <c r="C20" s="19"/>
      <c r="D20" s="19"/>
      <c r="E20" s="19"/>
      <c r="F20" s="19"/>
      <c r="G20" s="19"/>
      <c r="H20" s="19">
        <v>493.1</v>
      </c>
      <c r="I20" s="19"/>
      <c r="J20" s="19"/>
      <c r="K20" s="20">
        <f t="shared" si="1"/>
        <v>493.1</v>
      </c>
    </row>
    <row r="21" spans="1:11" s="4" customFormat="1" ht="191.25" hidden="1">
      <c r="A21" s="10" t="s">
        <v>36</v>
      </c>
      <c r="B21" s="17" t="s">
        <v>33</v>
      </c>
      <c r="C21" s="19"/>
      <c r="D21" s="19"/>
      <c r="E21" s="19"/>
      <c r="F21" s="19"/>
      <c r="G21" s="19"/>
      <c r="H21" s="19"/>
      <c r="I21" s="19"/>
      <c r="J21" s="19"/>
      <c r="K21" s="20">
        <f t="shared" si="1"/>
        <v>0</v>
      </c>
    </row>
    <row r="22" spans="1:11" s="4" customFormat="1" ht="236.25" hidden="1">
      <c r="A22" s="10" t="s">
        <v>35</v>
      </c>
      <c r="B22" s="17" t="s">
        <v>34</v>
      </c>
      <c r="C22" s="19"/>
      <c r="D22" s="19"/>
      <c r="E22" s="19"/>
      <c r="F22" s="19"/>
      <c r="G22" s="19"/>
      <c r="H22" s="19"/>
      <c r="I22" s="19"/>
      <c r="J22" s="19"/>
      <c r="K22" s="20">
        <f t="shared" si="1"/>
        <v>0</v>
      </c>
    </row>
    <row r="23" spans="1:11" s="4" customFormat="1" ht="168.75" hidden="1">
      <c r="A23" s="10" t="s">
        <v>46</v>
      </c>
      <c r="B23" s="17" t="s">
        <v>47</v>
      </c>
      <c r="C23" s="19"/>
      <c r="D23" s="19"/>
      <c r="E23" s="19"/>
      <c r="F23" s="19"/>
      <c r="G23" s="19"/>
      <c r="H23" s="19"/>
      <c r="I23" s="19"/>
      <c r="J23" s="19"/>
      <c r="K23" s="20">
        <f t="shared" si="1"/>
        <v>0</v>
      </c>
    </row>
    <row r="24" spans="1:11" s="4" customFormat="1" ht="90" hidden="1">
      <c r="A24" s="10" t="s">
        <v>58</v>
      </c>
      <c r="B24" s="17" t="s">
        <v>71</v>
      </c>
      <c r="C24" s="19"/>
      <c r="D24" s="19"/>
      <c r="E24" s="19"/>
      <c r="F24" s="19"/>
      <c r="G24" s="19"/>
      <c r="H24" s="19"/>
      <c r="I24" s="19"/>
      <c r="J24" s="19"/>
      <c r="K24" s="20">
        <f t="shared" si="1"/>
        <v>0</v>
      </c>
    </row>
    <row r="25" spans="1:11" s="2" customFormat="1" ht="25.5" customHeight="1">
      <c r="A25" s="28" t="s">
        <v>5</v>
      </c>
      <c r="B25" s="28"/>
      <c r="C25" s="20">
        <f aca="true" t="shared" si="2" ref="C25:K25">SUM(C26:C38)</f>
        <v>81571.4</v>
      </c>
      <c r="D25" s="20">
        <f t="shared" si="2"/>
        <v>17274</v>
      </c>
      <c r="E25" s="20">
        <f t="shared" si="2"/>
        <v>2012.6999999999998</v>
      </c>
      <c r="F25" s="20">
        <f t="shared" si="2"/>
        <v>6171.099999999999</v>
      </c>
      <c r="G25" s="20">
        <f t="shared" si="2"/>
        <v>9602.2</v>
      </c>
      <c r="H25" s="20">
        <f t="shared" si="2"/>
        <v>6060.2</v>
      </c>
      <c r="I25" s="20">
        <f t="shared" si="2"/>
        <v>0</v>
      </c>
      <c r="J25" s="20">
        <f t="shared" si="2"/>
        <v>9447.000000000002</v>
      </c>
      <c r="K25" s="20">
        <f t="shared" si="2"/>
        <v>132138.59999999998</v>
      </c>
    </row>
    <row r="26" spans="1:11" s="4" customFormat="1" ht="33.75">
      <c r="A26" s="13" t="s">
        <v>59</v>
      </c>
      <c r="B26" s="18" t="s">
        <v>72</v>
      </c>
      <c r="C26" s="23">
        <v>73175.9</v>
      </c>
      <c r="D26" s="23">
        <v>15439.7</v>
      </c>
      <c r="E26" s="23">
        <v>2007.6</v>
      </c>
      <c r="F26" s="23">
        <v>6136.2</v>
      </c>
      <c r="G26" s="23">
        <v>9229</v>
      </c>
      <c r="H26" s="23">
        <v>1111.5</v>
      </c>
      <c r="I26" s="23"/>
      <c r="J26" s="23">
        <v>8441.2</v>
      </c>
      <c r="K26" s="25">
        <f>SUM(C26:J26)</f>
        <v>115541.09999999999</v>
      </c>
    </row>
    <row r="27" spans="1:11" s="4" customFormat="1" ht="56.25" customHeight="1">
      <c r="A27" s="13" t="s">
        <v>60</v>
      </c>
      <c r="B27" s="18" t="s">
        <v>73</v>
      </c>
      <c r="C27" s="24"/>
      <c r="D27" s="24"/>
      <c r="E27" s="24"/>
      <c r="F27" s="24"/>
      <c r="G27" s="24"/>
      <c r="H27" s="24"/>
      <c r="I27" s="24"/>
      <c r="J27" s="24"/>
      <c r="K27" s="26"/>
    </row>
    <row r="28" spans="1:11" s="1" customFormat="1" ht="45" hidden="1">
      <c r="A28" s="13" t="s">
        <v>21</v>
      </c>
      <c r="B28" s="18" t="s">
        <v>19</v>
      </c>
      <c r="C28" s="19"/>
      <c r="D28" s="19"/>
      <c r="E28" s="19"/>
      <c r="F28" s="19"/>
      <c r="G28" s="19"/>
      <c r="H28" s="19"/>
      <c r="I28" s="19"/>
      <c r="J28" s="19"/>
      <c r="K28" s="20">
        <f aca="true" t="shared" si="3" ref="K28:K39">SUM(C28:J28)</f>
        <v>0</v>
      </c>
    </row>
    <row r="29" spans="1:11" s="1" customFormat="1" ht="22.5">
      <c r="A29" s="13" t="s">
        <v>25</v>
      </c>
      <c r="B29" s="8" t="s">
        <v>26</v>
      </c>
      <c r="C29" s="19">
        <v>6561</v>
      </c>
      <c r="D29" s="19">
        <v>1410.1</v>
      </c>
      <c r="E29" s="19"/>
      <c r="F29" s="19"/>
      <c r="G29" s="19">
        <v>248</v>
      </c>
      <c r="H29" s="19"/>
      <c r="I29" s="19"/>
      <c r="J29" s="19">
        <v>657.3</v>
      </c>
      <c r="K29" s="20">
        <f t="shared" si="3"/>
        <v>8876.4</v>
      </c>
    </row>
    <row r="30" spans="1:11" s="1" customFormat="1" ht="22.5">
      <c r="A30" s="10" t="s">
        <v>27</v>
      </c>
      <c r="B30" s="8" t="s">
        <v>28</v>
      </c>
      <c r="C30" s="19">
        <v>1002.5</v>
      </c>
      <c r="D30" s="19">
        <v>231.4</v>
      </c>
      <c r="E30" s="19">
        <v>5.1</v>
      </c>
      <c r="F30" s="19">
        <v>34.9</v>
      </c>
      <c r="G30" s="19">
        <v>95.5</v>
      </c>
      <c r="H30" s="19"/>
      <c r="I30" s="19"/>
      <c r="J30" s="19">
        <v>58</v>
      </c>
      <c r="K30" s="20">
        <f t="shared" si="3"/>
        <v>1427.4</v>
      </c>
    </row>
    <row r="31" spans="1:11" s="1" customFormat="1" ht="22.5">
      <c r="A31" s="13" t="s">
        <v>41</v>
      </c>
      <c r="B31" s="18" t="s">
        <v>74</v>
      </c>
      <c r="C31" s="19">
        <v>832</v>
      </c>
      <c r="D31" s="19">
        <v>192.8</v>
      </c>
      <c r="E31" s="19"/>
      <c r="F31" s="19"/>
      <c r="G31" s="19">
        <v>29.7</v>
      </c>
      <c r="H31" s="19"/>
      <c r="I31" s="19"/>
      <c r="J31" s="19">
        <v>193.2</v>
      </c>
      <c r="K31" s="20">
        <f t="shared" si="3"/>
        <v>1247.7</v>
      </c>
    </row>
    <row r="32" spans="1:11" s="1" customFormat="1" ht="22.5" hidden="1">
      <c r="A32" s="13" t="s">
        <v>42</v>
      </c>
      <c r="B32" s="18" t="s">
        <v>44</v>
      </c>
      <c r="C32" s="19"/>
      <c r="D32" s="19"/>
      <c r="E32" s="19"/>
      <c r="F32" s="19"/>
      <c r="G32" s="19"/>
      <c r="H32" s="19"/>
      <c r="I32" s="19"/>
      <c r="J32" s="19"/>
      <c r="K32" s="20">
        <f t="shared" si="3"/>
        <v>0</v>
      </c>
    </row>
    <row r="33" spans="1:11" ht="15.75" hidden="1">
      <c r="A33" s="13" t="s">
        <v>43</v>
      </c>
      <c r="B33" s="18" t="s">
        <v>45</v>
      </c>
      <c r="C33" s="19"/>
      <c r="D33" s="19"/>
      <c r="E33" s="19"/>
      <c r="F33" s="19"/>
      <c r="G33" s="19"/>
      <c r="H33" s="19"/>
      <c r="I33" s="19"/>
      <c r="J33" s="19"/>
      <c r="K33" s="20">
        <f t="shared" si="3"/>
        <v>0</v>
      </c>
    </row>
    <row r="34" spans="1:11" ht="22.5">
      <c r="A34" s="13" t="s">
        <v>29</v>
      </c>
      <c r="B34" s="17" t="s">
        <v>30</v>
      </c>
      <c r="C34" s="19"/>
      <c r="D34" s="19"/>
      <c r="E34" s="19"/>
      <c r="F34" s="19"/>
      <c r="G34" s="19"/>
      <c r="H34" s="19">
        <v>4300.8</v>
      </c>
      <c r="I34" s="19"/>
      <c r="J34" s="19">
        <v>12.1</v>
      </c>
      <c r="K34" s="20">
        <f t="shared" si="3"/>
        <v>4312.900000000001</v>
      </c>
    </row>
    <row r="35" spans="1:11" ht="22.5" customHeight="1">
      <c r="A35" s="13" t="s">
        <v>20</v>
      </c>
      <c r="B35" s="17" t="s">
        <v>18</v>
      </c>
      <c r="C35" s="19"/>
      <c r="D35" s="19"/>
      <c r="E35" s="19"/>
      <c r="F35" s="19"/>
      <c r="G35" s="19"/>
      <c r="H35" s="19">
        <v>115.2</v>
      </c>
      <c r="I35" s="19"/>
      <c r="J35" s="19"/>
      <c r="K35" s="20">
        <f t="shared" si="3"/>
        <v>115.2</v>
      </c>
    </row>
    <row r="36" spans="1:11" s="4" customFormat="1" ht="33.75">
      <c r="A36" s="13" t="s">
        <v>24</v>
      </c>
      <c r="B36" s="17" t="s">
        <v>75</v>
      </c>
      <c r="C36" s="19"/>
      <c r="D36" s="19"/>
      <c r="E36" s="19"/>
      <c r="F36" s="19"/>
      <c r="G36" s="19"/>
      <c r="H36" s="19"/>
      <c r="I36" s="19"/>
      <c r="J36" s="19">
        <v>85.2</v>
      </c>
      <c r="K36" s="20">
        <f t="shared" si="3"/>
        <v>85.2</v>
      </c>
    </row>
    <row r="37" spans="1:11" s="4" customFormat="1" ht="33.75">
      <c r="A37" s="13" t="s">
        <v>22</v>
      </c>
      <c r="B37" s="17" t="s">
        <v>23</v>
      </c>
      <c r="C37" s="19"/>
      <c r="D37" s="19"/>
      <c r="E37" s="19"/>
      <c r="F37" s="19"/>
      <c r="G37" s="19"/>
      <c r="H37" s="19">
        <v>0.3</v>
      </c>
      <c r="I37" s="19"/>
      <c r="J37" s="19"/>
      <c r="K37" s="20">
        <f t="shared" si="3"/>
        <v>0.3</v>
      </c>
    </row>
    <row r="38" spans="1:11" s="4" customFormat="1" ht="15.75">
      <c r="A38" s="11" t="s">
        <v>31</v>
      </c>
      <c r="B38" s="14" t="s">
        <v>76</v>
      </c>
      <c r="C38" s="19"/>
      <c r="D38" s="19"/>
      <c r="E38" s="19"/>
      <c r="F38" s="19"/>
      <c r="G38" s="19"/>
      <c r="H38" s="19">
        <v>532.4</v>
      </c>
      <c r="I38" s="19"/>
      <c r="J38" s="19"/>
      <c r="K38" s="20">
        <f t="shared" si="3"/>
        <v>532.4</v>
      </c>
    </row>
    <row r="39" spans="1:11" s="2" customFormat="1" ht="25.5" customHeight="1">
      <c r="A39" s="21" t="s">
        <v>14</v>
      </c>
      <c r="B39" s="21"/>
      <c r="C39" s="20">
        <f>C25+C4</f>
        <v>81571.4</v>
      </c>
      <c r="D39" s="20">
        <f aca="true" t="shared" si="4" ref="D39:J39">D25+D4</f>
        <v>17274</v>
      </c>
      <c r="E39" s="20">
        <f t="shared" si="4"/>
        <v>2012.6999999999998</v>
      </c>
      <c r="F39" s="20">
        <f t="shared" si="4"/>
        <v>6171.099999999999</v>
      </c>
      <c r="G39" s="20">
        <f t="shared" si="4"/>
        <v>9602.2</v>
      </c>
      <c r="H39" s="20">
        <f t="shared" si="4"/>
        <v>338390.49999999994</v>
      </c>
      <c r="I39" s="20">
        <f t="shared" si="4"/>
        <v>0</v>
      </c>
      <c r="J39" s="20">
        <f t="shared" si="4"/>
        <v>11295.500000000002</v>
      </c>
      <c r="K39" s="20">
        <f t="shared" si="3"/>
        <v>466317.3999999999</v>
      </c>
    </row>
  </sheetData>
  <sheetProtection/>
  <mergeCells count="14">
    <mergeCell ref="K26:K27"/>
    <mergeCell ref="A1:K1"/>
    <mergeCell ref="A4:B4"/>
    <mergeCell ref="A25:B25"/>
    <mergeCell ref="A39:B39"/>
    <mergeCell ref="A2:K2"/>
    <mergeCell ref="C26:C27"/>
    <mergeCell ref="D26:D27"/>
    <mergeCell ref="E26:E27"/>
    <mergeCell ref="F26:F27"/>
    <mergeCell ref="G26:G27"/>
    <mergeCell ref="H26:H27"/>
    <mergeCell ref="I26:I27"/>
    <mergeCell ref="J26:J27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k212-1</cp:lastModifiedBy>
  <cp:lastPrinted>2021-05-31T12:33:36Z</cp:lastPrinted>
  <dcterms:created xsi:type="dcterms:W3CDTF">1996-10-08T23:32:33Z</dcterms:created>
  <dcterms:modified xsi:type="dcterms:W3CDTF">2021-05-31T12:33:38Z</dcterms:modified>
  <cp:category/>
  <cp:version/>
  <cp:contentType/>
  <cp:contentStatus/>
</cp:coreProperties>
</file>